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1_play more football/Spielbetrieb/JUN E/"/>
    </mc:Choice>
  </mc:AlternateContent>
  <xr:revisionPtr revIDLastSave="3" documentId="8_{D0E83873-9FA7-4F8C-9563-18014256A920}" xr6:coauthVersionLast="46" xr6:coauthVersionMax="46" xr10:uidLastSave="{A2CC987E-3972-4BDB-A2FA-BF764A73AD92}"/>
  <bookViews>
    <workbookView xWindow="-98" yWindow="-98" windowWidth="20715" windowHeight="13276" xr2:uid="{00000000-000D-0000-FFFF-FFFF00000000}"/>
  </bookViews>
  <sheets>
    <sheet name="Tabelle1" sheetId="1" r:id="rId1"/>
  </sheets>
  <definedNames>
    <definedName name="Print_Area" localSheetId="0">Tabelle1!$A$1:$O$39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9" i="1"/>
  <c r="O20" i="1"/>
  <c r="O21" i="1"/>
  <c r="H21" i="1" l="1"/>
  <c r="H20" i="1"/>
  <c r="H19" i="1"/>
  <c r="A29" i="1"/>
  <c r="A28" i="1"/>
  <c r="A27" i="1"/>
  <c r="A21" i="1"/>
  <c r="A20" i="1"/>
  <c r="A19" i="1"/>
  <c r="D29" i="1"/>
  <c r="B29" i="1"/>
  <c r="B28" i="1"/>
  <c r="L21" i="1"/>
  <c r="J21" i="1"/>
  <c r="L20" i="1"/>
  <c r="L19" i="1"/>
  <c r="J19" i="1"/>
  <c r="D21" i="1"/>
  <c r="B21" i="1"/>
  <c r="D20" i="1"/>
  <c r="B20" i="1"/>
  <c r="D19" i="1"/>
  <c r="B19" i="1"/>
  <c r="J18" i="1"/>
  <c r="I28" i="1"/>
  <c r="I29" i="1"/>
  <c r="I27" i="1"/>
  <c r="G19" i="1"/>
  <c r="G20" i="1"/>
  <c r="G21" i="1"/>
  <c r="J20" i="1"/>
  <c r="L18" i="1"/>
  <c r="D18" i="1"/>
  <c r="B18" i="1"/>
  <c r="D27" i="1"/>
  <c r="G27" i="1"/>
  <c r="G28" i="1"/>
  <c r="G29" i="1"/>
  <c r="G18" i="1"/>
  <c r="A18" i="1"/>
  <c r="H18" i="1"/>
  <c r="D28" i="1"/>
  <c r="B27" i="1"/>
</calcChain>
</file>

<file path=xl/sharedStrings.xml><?xml version="1.0" encoding="utf-8"?>
<sst xmlns="http://schemas.openxmlformats.org/spreadsheetml/2006/main" count="37" uniqueCount="22">
  <si>
    <t>Platz 1</t>
  </si>
  <si>
    <t>:</t>
  </si>
  <si>
    <t>Resultat</t>
  </si>
  <si>
    <t>Platz 2</t>
  </si>
  <si>
    <t>Zeit</t>
  </si>
  <si>
    <t>Start Turnier</t>
  </si>
  <si>
    <t>(Sieg = 1; Unentschieden = 0; Niederlage = 0)</t>
  </si>
  <si>
    <t>(Sieg = 2; Unentschieden = 1; Niederlage = 0)</t>
  </si>
  <si>
    <t>Aufgebot Turnier Jun E</t>
  </si>
  <si>
    <t>Verantwortliche Person</t>
  </si>
  <si>
    <t>Spieldatum</t>
  </si>
  <si>
    <t>Bemerkungen</t>
  </si>
  <si>
    <t>Kontakt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</si>
  <si>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</si>
  <si>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 xml:space="preserve">Spielplan Turnier Jun E
</t>
  </si>
  <si>
    <t>Spielort / Sportplatz</t>
  </si>
  <si>
    <t>Adresse</t>
  </si>
  <si>
    <t>Team 1</t>
  </si>
  <si>
    <t>Team 2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</si>
  <si>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 xml:space="preserve">Team 1 </t>
    </r>
    <r>
      <rPr>
        <sz val="11"/>
        <rFont val="Helvetia"/>
      </rPr>
      <t>ist Organisator des Turniers!</t>
    </r>
  </si>
  <si>
    <t>1. Spielphase: 3 vs. 3 (4 x 8min)</t>
  </si>
  <si>
    <t>2. Spielphase: 6 vs. 6 (3 x 15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</si>
</sst>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2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etia"/>
    </font>
    <font>
      <b/>
      <sz val="18"/>
      <name val="Helvetia"/>
    </font>
    <font>
      <b/>
      <sz val="16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sz val="13"/>
      <name val="Helvetia"/>
    </font>
    <font>
      <b/>
      <sz val="13"/>
      <name val="Helvetia"/>
    </font>
    <font>
      <sz val="16"/>
      <name val="Helvetia"/>
    </font>
    <font>
      <sz val="8"/>
      <name val="Helvetia"/>
    </font>
    <font>
      <b/>
      <sz val="14"/>
      <name val="Helvetia"/>
    </font>
    <font>
      <b/>
      <sz val="14"/>
      <color theme="0"/>
      <name val="Helvetia"/>
    </font>
    <font>
      <sz val="14"/>
      <name val="Helvetia"/>
    </font>
    <font>
      <sz val="14"/>
      <color theme="0"/>
      <name val="Helvetia"/>
    </font>
    <font>
      <b/>
      <sz val="10"/>
      <name val="Helvetia"/>
    </font>
    <font>
      <b/>
      <sz val="10"/>
      <color theme="0"/>
      <name val="Helvetia"/>
    </font>
    <font>
      <sz val="10"/>
      <color rgb="FFFF0000"/>
      <name val="Helvetia"/>
    </font>
    <font>
      <b/>
      <sz val="10"/>
      <color rgb="FFFF0000"/>
      <name val="Helvetia"/>
    </font>
    <font>
      <b/>
      <sz val="18"/>
      <color theme="0"/>
      <name val="Helvetia"/>
    </font>
    <font>
      <b/>
      <sz val="18"/>
      <color rgb="FFFF0000"/>
      <name val="Helvetia"/>
    </font>
    <font>
      <b/>
      <sz val="11"/>
      <name val="Helveti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20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6" fillId="0" borderId="0" xfId="0" applyFont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20" fontId="5" fillId="0" borderId="0" xfId="0" applyNumberFormat="1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 hidden="1"/>
    </xf>
    <xf numFmtId="164" fontId="8" fillId="2" borderId="1" xfId="1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wrapText="1"/>
    </xf>
    <xf numFmtId="0" fontId="19" fillId="0" borderId="0" xfId="0" applyFont="1" applyAlignment="1" applyProtection="1">
      <alignment vertical="center"/>
    </xf>
    <xf numFmtId="0" fontId="18" fillId="0" borderId="0" xfId="0" applyFont="1" applyProtection="1"/>
    <xf numFmtId="0" fontId="5" fillId="0" borderId="0" xfId="0" applyFont="1" applyProtection="1"/>
    <xf numFmtId="14" fontId="8" fillId="2" borderId="1" xfId="0" applyNumberFormat="1" applyFont="1" applyFill="1" applyBorder="1" applyAlignment="1" applyProtection="1">
      <alignment horizontal="left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abSelected="1" zoomScale="77" zoomScaleNormal="77" workbookViewId="0">
      <selection activeCell="D10" sqref="D10"/>
    </sheetView>
  </sheetViews>
  <sheetFormatPr baseColWidth="10" defaultColWidth="11.3984375" defaultRowHeight="12.75"/>
  <cols>
    <col min="1" max="1" width="19.73046875" style="1" customWidth="1"/>
    <col min="2" max="2" width="29.86328125" style="1" customWidth="1"/>
    <col min="3" max="3" width="7.73046875" style="68" customWidth="1"/>
    <col min="4" max="4" width="29.86328125" style="1" customWidth="1"/>
    <col min="5" max="6" width="6.59765625" style="1" customWidth="1"/>
    <col min="7" max="8" width="9.3984375" style="1" customWidth="1"/>
    <col min="9" max="9" width="9.265625" style="1" customWidth="1"/>
    <col min="10" max="10" width="29.86328125" style="1" customWidth="1"/>
    <col min="11" max="11" width="7.73046875" style="1" customWidth="1"/>
    <col min="12" max="12" width="29.86328125" style="1" customWidth="1"/>
    <col min="13" max="15" width="6.59765625" style="1" customWidth="1"/>
    <col min="16" max="16" width="11.3984375" style="73"/>
    <col min="17" max="16384" width="11.3984375" style="1"/>
  </cols>
  <sheetData>
    <row r="1" spans="1:24" s="3" customFormat="1" ht="36.75" customHeight="1">
      <c r="A1" s="48" t="s">
        <v>8</v>
      </c>
      <c r="C1" s="58"/>
      <c r="P1" s="38">
        <v>0.33333333333333331</v>
      </c>
      <c r="Q1" s="37"/>
      <c r="R1" s="37"/>
      <c r="S1" s="39"/>
      <c r="T1" s="39"/>
      <c r="U1" s="30"/>
      <c r="V1" s="30"/>
      <c r="W1" s="30"/>
    </row>
    <row r="2" spans="1:24" s="3" customFormat="1" ht="13.9">
      <c r="A2" s="2" t="s">
        <v>19</v>
      </c>
      <c r="B2" s="2"/>
      <c r="C2" s="60"/>
      <c r="D2" s="2"/>
      <c r="E2" s="2"/>
      <c r="P2" s="38">
        <v>0.34375</v>
      </c>
      <c r="Q2" s="37"/>
      <c r="R2" s="37"/>
      <c r="S2" s="39"/>
      <c r="T2" s="39"/>
      <c r="U2" s="39"/>
      <c r="V2" s="39"/>
      <c r="W2" s="39"/>
    </row>
    <row r="3" spans="1:24" s="3" customFormat="1" ht="7.5" customHeight="1">
      <c r="A3" s="5"/>
      <c r="B3" s="5"/>
      <c r="C3" s="61"/>
      <c r="D3" s="5"/>
      <c r="P3" s="38">
        <v>0.35416666666666702</v>
      </c>
      <c r="Q3" s="37"/>
      <c r="R3" s="37"/>
      <c r="S3" s="39"/>
      <c r="T3" s="39"/>
      <c r="U3" s="39"/>
      <c r="V3" s="39"/>
      <c r="W3" s="39"/>
    </row>
    <row r="4" spans="1:24" s="3" customFormat="1" ht="16.5" customHeight="1">
      <c r="A4" s="6" t="s">
        <v>17</v>
      </c>
      <c r="B4" s="56"/>
      <c r="C4" s="61"/>
      <c r="D4" s="6" t="s">
        <v>5</v>
      </c>
      <c r="F4" s="7"/>
      <c r="G4" s="7"/>
      <c r="H4" s="88" t="s">
        <v>15</v>
      </c>
      <c r="I4" s="88"/>
      <c r="J4" s="88"/>
      <c r="K4" s="88"/>
      <c r="L4" s="88"/>
      <c r="M4" s="88"/>
      <c r="N4" s="88"/>
      <c r="P4" s="38">
        <v>0.36458333333333298</v>
      </c>
      <c r="Q4" s="37"/>
      <c r="R4" s="37"/>
      <c r="S4" s="39"/>
      <c r="T4" s="39"/>
      <c r="U4" s="39"/>
      <c r="V4" s="39"/>
      <c r="W4" s="39"/>
    </row>
    <row r="5" spans="1:24" s="3" customFormat="1" ht="16.5" customHeight="1">
      <c r="A5" s="6" t="s">
        <v>18</v>
      </c>
      <c r="B5" s="56"/>
      <c r="C5" s="61"/>
      <c r="D5" s="57"/>
      <c r="E5" s="9"/>
      <c r="H5" s="89"/>
      <c r="I5" s="89"/>
      <c r="J5" s="89"/>
      <c r="K5" s="89"/>
      <c r="L5" s="89"/>
      <c r="M5" s="89"/>
      <c r="N5" s="89"/>
      <c r="P5" s="38">
        <v>0.375</v>
      </c>
      <c r="Q5" s="37"/>
      <c r="R5" s="37"/>
      <c r="S5" s="39"/>
      <c r="T5" s="39"/>
      <c r="U5" s="39"/>
      <c r="V5" s="39"/>
      <c r="W5" s="39"/>
      <c r="X5" s="30"/>
    </row>
    <row r="6" spans="1:24" s="3" customFormat="1" ht="16.5" customHeight="1">
      <c r="A6" s="51"/>
      <c r="B6" s="54"/>
      <c r="C6" s="62"/>
      <c r="D6" s="55"/>
      <c r="E6" s="9"/>
      <c r="H6" s="88" t="s">
        <v>16</v>
      </c>
      <c r="I6" s="88"/>
      <c r="J6" s="88"/>
      <c r="K6" s="88"/>
      <c r="L6" s="88"/>
      <c r="M6" s="88"/>
      <c r="N6" s="88"/>
      <c r="P6" s="38">
        <v>0.38541666666666702</v>
      </c>
      <c r="Q6" s="37"/>
      <c r="R6" s="37"/>
      <c r="S6" s="39"/>
      <c r="T6" s="39"/>
      <c r="U6" s="39"/>
      <c r="V6" s="39"/>
      <c r="W6" s="39"/>
      <c r="X6" s="30"/>
    </row>
    <row r="7" spans="1:24" s="3" customFormat="1" ht="16.5" customHeight="1">
      <c r="A7" s="52"/>
      <c r="B7" s="54"/>
      <c r="C7" s="62"/>
      <c r="D7" s="55"/>
      <c r="E7" s="9"/>
      <c r="H7" s="89"/>
      <c r="I7" s="89"/>
      <c r="J7" s="89"/>
      <c r="K7" s="89"/>
      <c r="L7" s="89"/>
      <c r="M7" s="89"/>
      <c r="N7" s="89"/>
      <c r="P7" s="38">
        <v>0.39583333333333298</v>
      </c>
      <c r="Q7" s="37"/>
      <c r="R7" s="37"/>
      <c r="S7" s="39"/>
      <c r="T7" s="39"/>
      <c r="U7" s="39"/>
      <c r="V7" s="39"/>
      <c r="W7" s="39"/>
      <c r="X7" s="30"/>
    </row>
    <row r="8" spans="1:24" s="3" customFormat="1" ht="15.75" customHeight="1">
      <c r="C8" s="58"/>
      <c r="H8" s="69"/>
      <c r="I8" s="69"/>
      <c r="J8" s="69"/>
      <c r="K8" s="69"/>
      <c r="L8" s="69"/>
      <c r="M8" s="69"/>
      <c r="N8" s="69"/>
      <c r="P8" s="38">
        <v>0.40625</v>
      </c>
      <c r="Q8" s="37"/>
      <c r="R8" s="37"/>
      <c r="S8" s="39"/>
      <c r="T8" s="39"/>
      <c r="U8" s="39"/>
      <c r="V8" s="39"/>
      <c r="W8" s="39"/>
      <c r="X8" s="30"/>
    </row>
    <row r="9" spans="1:24" s="3" customFormat="1" ht="16.899999999999999">
      <c r="A9" s="59" t="s">
        <v>9</v>
      </c>
      <c r="B9" s="49"/>
      <c r="C9" s="58"/>
      <c r="D9" s="6" t="s">
        <v>10</v>
      </c>
      <c r="H9" s="86" t="s">
        <v>11</v>
      </c>
      <c r="I9" s="86"/>
      <c r="J9" s="86"/>
      <c r="K9" s="86"/>
      <c r="L9" s="86"/>
      <c r="M9" s="86"/>
      <c r="N9" s="86"/>
      <c r="P9" s="38">
        <v>0.41666666666666702</v>
      </c>
      <c r="Q9" s="37"/>
      <c r="R9" s="37"/>
      <c r="S9" s="39"/>
      <c r="T9" s="39"/>
      <c r="U9" s="30"/>
      <c r="V9" s="30"/>
      <c r="W9" s="30"/>
      <c r="X9" s="30"/>
    </row>
    <row r="10" spans="1:24" s="3" customFormat="1" ht="16.5" customHeight="1">
      <c r="A10" s="85"/>
      <c r="B10" s="85"/>
      <c r="C10" s="58"/>
      <c r="D10" s="74"/>
      <c r="H10" s="87"/>
      <c r="I10" s="87"/>
      <c r="J10" s="87"/>
      <c r="K10" s="87"/>
      <c r="L10" s="87"/>
      <c r="M10" s="87"/>
      <c r="N10" s="87"/>
      <c r="P10" s="38">
        <v>0.42708333333333298</v>
      </c>
      <c r="Q10" s="37"/>
      <c r="R10" s="37"/>
      <c r="S10" s="39"/>
      <c r="T10" s="39"/>
      <c r="U10" s="30"/>
      <c r="V10" s="30"/>
      <c r="W10" s="30"/>
      <c r="X10" s="30"/>
    </row>
    <row r="11" spans="1:24" s="3" customFormat="1" ht="16.5" customHeight="1">
      <c r="A11" s="86" t="s">
        <v>12</v>
      </c>
      <c r="B11" s="86"/>
      <c r="C11" s="58"/>
      <c r="H11" s="87"/>
      <c r="I11" s="87"/>
      <c r="J11" s="87"/>
      <c r="K11" s="87"/>
      <c r="L11" s="87"/>
      <c r="M11" s="87"/>
      <c r="N11" s="87"/>
      <c r="P11" s="38">
        <v>0.4375</v>
      </c>
      <c r="Q11" s="37"/>
      <c r="R11" s="37"/>
      <c r="S11" s="39"/>
      <c r="T11" s="39"/>
      <c r="U11" s="30"/>
      <c r="V11" s="30"/>
      <c r="W11" s="30"/>
      <c r="X11" s="30"/>
    </row>
    <row r="12" spans="1:24" s="3" customFormat="1" ht="16.5">
      <c r="A12" s="85"/>
      <c r="B12" s="85"/>
      <c r="C12" s="58"/>
      <c r="H12" s="87"/>
      <c r="I12" s="87"/>
      <c r="J12" s="87"/>
      <c r="K12" s="87"/>
      <c r="L12" s="87"/>
      <c r="M12" s="87"/>
      <c r="N12" s="87"/>
      <c r="P12" s="38">
        <v>0.44791666666666702</v>
      </c>
      <c r="Q12" s="37"/>
      <c r="R12" s="37"/>
      <c r="S12" s="39"/>
      <c r="T12" s="39"/>
      <c r="U12" s="30"/>
      <c r="V12" s="30"/>
      <c r="W12" s="30"/>
      <c r="X12" s="30"/>
    </row>
    <row r="13" spans="1:24" s="3" customFormat="1" ht="33" customHeight="1">
      <c r="A13" s="82" t="s">
        <v>13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38">
        <v>0.45833333333333298</v>
      </c>
      <c r="Q13" s="37"/>
      <c r="R13" s="37"/>
      <c r="S13" s="39"/>
      <c r="T13" s="39"/>
      <c r="U13" s="30"/>
      <c r="V13" s="30"/>
      <c r="W13" s="30"/>
      <c r="X13" s="30"/>
    </row>
    <row r="14" spans="1:24" s="50" customFormat="1" ht="38.25" customHeight="1">
      <c r="A14" s="84" t="s">
        <v>14</v>
      </c>
      <c r="B14" s="84"/>
      <c r="C14" s="63"/>
      <c r="P14" s="38">
        <v>0.46875</v>
      </c>
      <c r="Q14" s="53"/>
      <c r="R14" s="53"/>
      <c r="S14" s="70"/>
      <c r="T14" s="70"/>
      <c r="U14" s="70"/>
      <c r="V14" s="70"/>
      <c r="W14" s="70"/>
      <c r="X14" s="70"/>
    </row>
    <row r="15" spans="1:24" s="3" customFormat="1" ht="20.65">
      <c r="A15" s="10" t="s">
        <v>20</v>
      </c>
      <c r="B15" s="11"/>
      <c r="C15" s="64"/>
      <c r="G15" s="30"/>
      <c r="H15" s="30"/>
      <c r="I15" s="30"/>
      <c r="P15" s="38">
        <v>0.47916666666666702</v>
      </c>
      <c r="Q15" s="37"/>
      <c r="R15" s="37"/>
      <c r="S15" s="39"/>
      <c r="T15" s="39"/>
      <c r="U15" s="39"/>
      <c r="V15" s="39"/>
      <c r="W15" s="39"/>
      <c r="X15" s="30"/>
    </row>
    <row r="16" spans="1:24" s="3" customFormat="1" ht="13.5">
      <c r="A16" s="2" t="s">
        <v>6</v>
      </c>
      <c r="B16" s="2"/>
      <c r="C16" s="65"/>
      <c r="G16" s="4"/>
      <c r="H16" s="4"/>
      <c r="I16" s="4"/>
      <c r="P16" s="38">
        <v>0.48958333333333298</v>
      </c>
      <c r="Q16" s="37"/>
      <c r="R16" s="37"/>
      <c r="S16" s="39"/>
      <c r="T16" s="39"/>
      <c r="U16" s="39"/>
      <c r="V16" s="39"/>
      <c r="W16" s="39"/>
      <c r="X16" s="30"/>
    </row>
    <row r="17" spans="1:24" s="3" customFormat="1" ht="17.649999999999999">
      <c r="A17" s="12" t="s">
        <v>4</v>
      </c>
      <c r="B17" s="75" t="s">
        <v>0</v>
      </c>
      <c r="C17" s="76"/>
      <c r="D17" s="77"/>
      <c r="E17" s="75" t="s">
        <v>2</v>
      </c>
      <c r="F17" s="77"/>
      <c r="G17" s="13"/>
      <c r="H17" s="80" t="s">
        <v>4</v>
      </c>
      <c r="I17" s="80"/>
      <c r="J17" s="75" t="s">
        <v>3</v>
      </c>
      <c r="K17" s="76"/>
      <c r="L17" s="77"/>
      <c r="M17" s="79" t="s">
        <v>2</v>
      </c>
      <c r="N17" s="79"/>
      <c r="O17" s="4"/>
      <c r="P17" s="38">
        <v>0.5</v>
      </c>
      <c r="Q17" s="37"/>
      <c r="R17" s="37"/>
      <c r="S17" s="39"/>
      <c r="T17" s="39"/>
      <c r="U17" s="39"/>
      <c r="V17" s="39"/>
      <c r="W17" s="30"/>
      <c r="X17" s="30"/>
    </row>
    <row r="18" spans="1:24" s="3" customFormat="1" ht="17.25">
      <c r="A18" s="14">
        <f>D5</f>
        <v>0</v>
      </c>
      <c r="B18" s="15" t="str">
        <f>CONCATENATE(B4," ",1)</f>
        <v xml:space="preserve"> 1</v>
      </c>
      <c r="C18" s="16" t="s">
        <v>1</v>
      </c>
      <c r="D18" s="17" t="str">
        <f>CONCATENATE(B5," ",1)</f>
        <v xml:space="preserve"> 1</v>
      </c>
      <c r="E18" s="44"/>
      <c r="F18" s="45"/>
      <c r="G18" s="18">
        <f>IF(E18&gt;F18,1)+IF(E18&lt;F18,0)+IF(E18=F18,0)</f>
        <v>0</v>
      </c>
      <c r="H18" s="81">
        <f>D5</f>
        <v>0</v>
      </c>
      <c r="I18" s="81"/>
      <c r="J18" s="15" t="str">
        <f>CONCATENATE(B5," ",2)</f>
        <v xml:space="preserve"> 2</v>
      </c>
      <c r="K18" s="16" t="s">
        <v>1</v>
      </c>
      <c r="L18" s="17" t="str">
        <f>CONCATENATE(B4," ",2)</f>
        <v xml:space="preserve"> 2</v>
      </c>
      <c r="M18" s="45"/>
      <c r="N18" s="46"/>
      <c r="O18" s="4">
        <f>IF(M18&gt;N18,1)+IF(M18&lt;N18,0)+IF(M18=N18,0)</f>
        <v>0</v>
      </c>
      <c r="P18" s="38">
        <v>0.51041666666666696</v>
      </c>
      <c r="Q18" s="37"/>
      <c r="R18" s="37"/>
      <c r="S18" s="39"/>
      <c r="T18" s="39"/>
      <c r="U18" s="39"/>
      <c r="V18" s="39"/>
      <c r="W18" s="30"/>
      <c r="X18" s="30"/>
    </row>
    <row r="19" spans="1:24" s="3" customFormat="1" ht="17.25">
      <c r="A19" s="14">
        <f>$D$5+"00:10"</f>
        <v>6.9444444444444441E-3</v>
      </c>
      <c r="B19" s="15" t="str">
        <f>CONCATENATE(B5," ",2)</f>
        <v xml:space="preserve"> 2</v>
      </c>
      <c r="C19" s="16" t="s">
        <v>1</v>
      </c>
      <c r="D19" s="17" t="str">
        <f>CONCATENATE(B4," ",1)</f>
        <v xml:space="preserve"> 1</v>
      </c>
      <c r="E19" s="45"/>
      <c r="F19" s="45"/>
      <c r="G19" s="18">
        <f t="shared" ref="G19:G21" si="0">IF(E19&gt;F19,1)+IF(E19&lt;F19,0)+IF(E19=F19,0)</f>
        <v>0</v>
      </c>
      <c r="H19" s="81">
        <f>$D$5+"00:10"</f>
        <v>6.9444444444444441E-3</v>
      </c>
      <c r="I19" s="81"/>
      <c r="J19" s="15" t="str">
        <f>CONCATENATE(B4," ",2)</f>
        <v xml:space="preserve"> 2</v>
      </c>
      <c r="K19" s="34" t="s">
        <v>1</v>
      </c>
      <c r="L19" s="17" t="str">
        <f>CONCATENATE(B5," ",1)</f>
        <v xml:space="preserve"> 1</v>
      </c>
      <c r="M19" s="45"/>
      <c r="N19" s="46"/>
      <c r="O19" s="4">
        <f t="shared" ref="O19:O21" si="1">IF(M19&gt;N19,1)+IF(M19&lt;N19,0)+IF(M19=N19,0)</f>
        <v>0</v>
      </c>
      <c r="P19" s="38">
        <v>0.52083333333333304</v>
      </c>
      <c r="Q19" s="37"/>
      <c r="R19" s="37"/>
      <c r="S19" s="39"/>
      <c r="T19" s="39"/>
      <c r="U19" s="39"/>
      <c r="V19" s="39"/>
      <c r="W19" s="30"/>
      <c r="X19" s="30"/>
    </row>
    <row r="20" spans="1:24" s="3" customFormat="1" ht="17.25">
      <c r="A20" s="14">
        <f>$D$5+"00:20"</f>
        <v>1.3888888888888888E-2</v>
      </c>
      <c r="B20" s="15" t="str">
        <f>CONCATENATE(B4," ",2)</f>
        <v xml:space="preserve"> 2</v>
      </c>
      <c r="C20" s="34" t="s">
        <v>1</v>
      </c>
      <c r="D20" s="17" t="str">
        <f>CONCATENATE(B5," ",2)</f>
        <v xml:space="preserve"> 2</v>
      </c>
      <c r="E20" s="45"/>
      <c r="F20" s="45"/>
      <c r="G20" s="18">
        <f t="shared" si="0"/>
        <v>0</v>
      </c>
      <c r="H20" s="81">
        <f>$D$5+"00:20"</f>
        <v>1.3888888888888888E-2</v>
      </c>
      <c r="I20" s="81"/>
      <c r="J20" s="15" t="str">
        <f>CONCATENATE(B5," ",1)</f>
        <v xml:space="preserve"> 1</v>
      </c>
      <c r="K20" s="29" t="s">
        <v>1</v>
      </c>
      <c r="L20" s="17" t="str">
        <f>CONCATENATE(B4," ",1)</f>
        <v xml:space="preserve"> 1</v>
      </c>
      <c r="M20" s="45"/>
      <c r="N20" s="46"/>
      <c r="O20" s="4">
        <f t="shared" si="1"/>
        <v>0</v>
      </c>
      <c r="P20" s="38">
        <v>0.53125</v>
      </c>
      <c r="Q20" s="37"/>
      <c r="R20" s="37"/>
      <c r="S20" s="39"/>
      <c r="T20" s="39"/>
      <c r="U20" s="39"/>
      <c r="V20" s="39"/>
      <c r="W20" s="30"/>
      <c r="X20" s="30"/>
    </row>
    <row r="21" spans="1:24" s="3" customFormat="1" ht="17.25">
      <c r="A21" s="14">
        <f>$D$5+"00:30"</f>
        <v>2.0833333333333332E-2</v>
      </c>
      <c r="B21" s="15" t="str">
        <f>CONCATENATE(B5," ",1)</f>
        <v xml:space="preserve"> 1</v>
      </c>
      <c r="C21" s="34" t="s">
        <v>1</v>
      </c>
      <c r="D21" s="17" t="str">
        <f>CONCATENATE(B4," ",2)</f>
        <v xml:space="preserve"> 2</v>
      </c>
      <c r="E21" s="45"/>
      <c r="F21" s="45"/>
      <c r="G21" s="18">
        <f t="shared" si="0"/>
        <v>0</v>
      </c>
      <c r="H21" s="81">
        <f>$D$5+"00:30"</f>
        <v>2.0833333333333332E-2</v>
      </c>
      <c r="I21" s="81"/>
      <c r="J21" s="15" t="str">
        <f>CONCATENATE(B4," ",1)</f>
        <v xml:space="preserve"> 1</v>
      </c>
      <c r="K21" s="34" t="s">
        <v>1</v>
      </c>
      <c r="L21" s="17" t="str">
        <f>CONCATENATE(B5," ",2)</f>
        <v xml:space="preserve"> 2</v>
      </c>
      <c r="M21" s="45"/>
      <c r="N21" s="46"/>
      <c r="O21" s="4">
        <f t="shared" si="1"/>
        <v>0</v>
      </c>
      <c r="P21" s="38">
        <v>0.54166666666666696</v>
      </c>
      <c r="Q21" s="37"/>
      <c r="R21" s="37"/>
      <c r="S21" s="39"/>
      <c r="T21" s="39"/>
      <c r="U21" s="39"/>
      <c r="V21" s="39"/>
      <c r="W21" s="30"/>
      <c r="X21" s="30"/>
    </row>
    <row r="22" spans="1:24" s="3" customFormat="1" ht="17.25">
      <c r="A22" s="19"/>
      <c r="B22" s="20"/>
      <c r="C22" s="66"/>
      <c r="D22" s="20"/>
      <c r="E22" s="20"/>
      <c r="F22" s="20"/>
      <c r="G22" s="18"/>
      <c r="H22" s="18"/>
      <c r="I22" s="19"/>
      <c r="J22" s="20"/>
      <c r="K22" s="20"/>
      <c r="L22" s="20"/>
      <c r="M22" s="20"/>
      <c r="O22" s="4"/>
      <c r="P22" s="38">
        <v>0.55208333333333304</v>
      </c>
      <c r="Q22" s="37"/>
      <c r="R22" s="37"/>
      <c r="S22" s="39"/>
      <c r="T22" s="39"/>
      <c r="U22" s="39"/>
      <c r="V22" s="39"/>
      <c r="W22" s="30"/>
      <c r="X22" s="30"/>
    </row>
    <row r="23" spans="1:24" s="3" customFormat="1" ht="17.25">
      <c r="A23" s="19"/>
      <c r="B23" s="20"/>
      <c r="C23" s="66"/>
      <c r="D23" s="20"/>
      <c r="E23" s="20"/>
      <c r="F23" s="20"/>
      <c r="G23" s="18"/>
      <c r="H23" s="18"/>
      <c r="I23" s="18"/>
      <c r="J23" s="19"/>
      <c r="K23" s="20"/>
      <c r="L23" s="20"/>
      <c r="M23" s="20"/>
      <c r="N23" s="20"/>
      <c r="P23" s="38">
        <v>0.5625</v>
      </c>
      <c r="Q23" s="37"/>
      <c r="R23" s="37"/>
      <c r="S23" s="39"/>
      <c r="T23" s="39"/>
      <c r="U23" s="39"/>
      <c r="V23" s="39"/>
      <c r="W23" s="39"/>
      <c r="X23" s="30"/>
    </row>
    <row r="24" spans="1:24" s="3" customFormat="1" ht="20.65">
      <c r="A24" s="21" t="s">
        <v>21</v>
      </c>
      <c r="B24" s="22"/>
      <c r="C24" s="66"/>
      <c r="D24" s="20"/>
      <c r="E24" s="20"/>
      <c r="F24" s="20"/>
      <c r="G24" s="18"/>
      <c r="H24" s="18"/>
      <c r="I24" s="18"/>
      <c r="J24" s="19"/>
      <c r="K24" s="20"/>
      <c r="L24" s="20"/>
      <c r="M24" s="20"/>
      <c r="N24" s="20"/>
      <c r="P24" s="38">
        <v>0.57291666666666696</v>
      </c>
      <c r="Q24" s="37"/>
      <c r="R24" s="37"/>
      <c r="S24" s="39"/>
      <c r="T24" s="39"/>
      <c r="U24" s="39"/>
      <c r="V24" s="39"/>
      <c r="W24" s="39"/>
      <c r="X24" s="30"/>
    </row>
    <row r="25" spans="1:24" s="3" customFormat="1" ht="17.25">
      <c r="A25" s="23" t="s">
        <v>7</v>
      </c>
      <c r="B25" s="23"/>
      <c r="C25" s="67"/>
      <c r="D25" s="20"/>
      <c r="E25" s="20"/>
      <c r="F25" s="20"/>
      <c r="G25" s="18"/>
      <c r="H25" s="18"/>
      <c r="I25" s="18"/>
      <c r="J25" s="31"/>
      <c r="K25" s="32"/>
      <c r="L25" s="32"/>
      <c r="M25" s="32"/>
      <c r="N25" s="32"/>
      <c r="O25" s="8"/>
      <c r="P25" s="38">
        <v>0.58333333333333304</v>
      </c>
      <c r="Q25" s="37"/>
      <c r="R25" s="37"/>
      <c r="S25" s="39"/>
      <c r="T25" s="39"/>
      <c r="U25" s="39"/>
      <c r="V25" s="39"/>
      <c r="W25" s="39"/>
      <c r="X25" s="30"/>
    </row>
    <row r="26" spans="1:24" s="3" customFormat="1" ht="17.649999999999999">
      <c r="A26" s="12" t="s">
        <v>4</v>
      </c>
      <c r="B26" s="75" t="s">
        <v>0</v>
      </c>
      <c r="C26" s="76"/>
      <c r="D26" s="77"/>
      <c r="E26" s="79" t="s">
        <v>2</v>
      </c>
      <c r="F26" s="79"/>
      <c r="G26" s="18"/>
      <c r="H26" s="18"/>
      <c r="I26" s="18"/>
      <c r="J26" s="33"/>
      <c r="K26" s="78"/>
      <c r="L26" s="78"/>
      <c r="M26" s="78"/>
      <c r="N26" s="78"/>
      <c r="O26" s="78"/>
      <c r="P26" s="38">
        <v>0.59375</v>
      </c>
      <c r="Q26" s="37"/>
      <c r="R26" s="37"/>
      <c r="S26" s="39"/>
      <c r="T26" s="39"/>
      <c r="U26" s="39"/>
      <c r="V26" s="39"/>
      <c r="W26" s="39"/>
      <c r="X26" s="30"/>
    </row>
    <row r="27" spans="1:24" s="3" customFormat="1" ht="17.25">
      <c r="A27" s="14">
        <f>$D$5+"00:48"</f>
        <v>3.3333333333333333E-2</v>
      </c>
      <c r="B27" s="42">
        <f>B4</f>
        <v>0</v>
      </c>
      <c r="C27" s="16" t="s">
        <v>1</v>
      </c>
      <c r="D27" s="43">
        <f>B5</f>
        <v>0</v>
      </c>
      <c r="E27" s="45"/>
      <c r="F27" s="45"/>
      <c r="G27" s="18">
        <f t="shared" ref="G27:G29" si="2">IF(E27&gt;F27,2)+IF(E27&lt;F27,0)+IF(E27=F27,1)</f>
        <v>1</v>
      </c>
      <c r="H27" s="18"/>
      <c r="I27" s="18">
        <f>IF(F27&gt;E27,2)+IF(F27&lt;E27,0)+IF(F27=E27,1)</f>
        <v>1</v>
      </c>
      <c r="J27" s="27"/>
      <c r="K27" s="28"/>
      <c r="L27" s="29"/>
      <c r="M27" s="28"/>
      <c r="N27" s="29"/>
      <c r="O27" s="47"/>
      <c r="P27" s="38">
        <v>0.60416666666666696</v>
      </c>
      <c r="Q27" s="37"/>
      <c r="R27" s="37"/>
      <c r="S27" s="39"/>
      <c r="T27" s="39"/>
      <c r="U27" s="39"/>
      <c r="V27" s="39"/>
      <c r="W27" s="39"/>
      <c r="X27" s="30"/>
    </row>
    <row r="28" spans="1:24" s="3" customFormat="1" ht="17.25">
      <c r="A28" s="14">
        <f>$D$5+"01:08"</f>
        <v>4.7222222222222221E-2</v>
      </c>
      <c r="B28" s="42">
        <f>B5</f>
        <v>0</v>
      </c>
      <c r="C28" s="16" t="s">
        <v>1</v>
      </c>
      <c r="D28" s="43">
        <f>B4</f>
        <v>0</v>
      </c>
      <c r="E28" s="45"/>
      <c r="F28" s="45"/>
      <c r="G28" s="18">
        <f t="shared" si="2"/>
        <v>1</v>
      </c>
      <c r="H28" s="18"/>
      <c r="I28" s="18">
        <f t="shared" ref="I28:I29" si="3">IF(F28&gt;E28,2)+IF(F28&lt;E28,0)+IF(F28=E28,1)</f>
        <v>1</v>
      </c>
      <c r="J28" s="27"/>
      <c r="K28" s="28"/>
      <c r="L28" s="29"/>
      <c r="M28" s="28"/>
      <c r="N28" s="29"/>
      <c r="O28" s="47"/>
      <c r="P28" s="38">
        <v>0.61458333333333304</v>
      </c>
      <c r="Q28" s="37"/>
      <c r="R28" s="37"/>
      <c r="S28" s="39"/>
      <c r="T28" s="39"/>
      <c r="U28" s="39"/>
      <c r="V28" s="39"/>
      <c r="W28" s="39"/>
      <c r="X28" s="30"/>
    </row>
    <row r="29" spans="1:24" s="3" customFormat="1" ht="17.25">
      <c r="A29" s="14">
        <f>$D$5+"01:28"</f>
        <v>6.1111111111111116E-2</v>
      </c>
      <c r="B29" s="42">
        <f>B4</f>
        <v>0</v>
      </c>
      <c r="C29" s="34" t="s">
        <v>1</v>
      </c>
      <c r="D29" s="43">
        <f>B5</f>
        <v>0</v>
      </c>
      <c r="E29" s="45"/>
      <c r="F29" s="45"/>
      <c r="G29" s="18">
        <f t="shared" si="2"/>
        <v>1</v>
      </c>
      <c r="H29" s="18"/>
      <c r="I29" s="18">
        <f t="shared" si="3"/>
        <v>1</v>
      </c>
      <c r="J29" s="27"/>
      <c r="K29" s="28"/>
      <c r="L29" s="29"/>
      <c r="M29" s="28"/>
      <c r="N29" s="29"/>
      <c r="O29" s="47"/>
      <c r="P29" s="38">
        <v>0.625</v>
      </c>
      <c r="Q29" s="37"/>
      <c r="R29" s="37"/>
      <c r="S29" s="39"/>
      <c r="T29" s="39"/>
      <c r="U29" s="39"/>
      <c r="V29" s="39"/>
      <c r="W29" s="39"/>
      <c r="X29" s="30"/>
    </row>
    <row r="30" spans="1:24" s="3" customFormat="1">
      <c r="C30" s="58"/>
      <c r="G30" s="4"/>
      <c r="H30" s="4"/>
      <c r="I30" s="4"/>
      <c r="P30" s="38">
        <v>0.63541666666666696</v>
      </c>
      <c r="Q30" s="37"/>
      <c r="R30" s="37"/>
      <c r="S30" s="39"/>
      <c r="T30" s="39"/>
      <c r="U30" s="39"/>
      <c r="V30" s="39"/>
      <c r="W30" s="39"/>
      <c r="X30" s="30"/>
    </row>
    <row r="31" spans="1:24" s="3" customFormat="1">
      <c r="C31" s="58"/>
      <c r="P31" s="38">
        <v>0.64583333333333404</v>
      </c>
      <c r="Q31" s="37"/>
      <c r="R31" s="37"/>
      <c r="S31" s="39"/>
      <c r="T31" s="39"/>
      <c r="U31" s="39"/>
      <c r="V31" s="39"/>
      <c r="W31" s="39"/>
      <c r="X31" s="30"/>
    </row>
    <row r="32" spans="1:24" s="3" customFormat="1">
      <c r="A32" s="1"/>
      <c r="C32" s="68"/>
      <c r="D32" s="1"/>
      <c r="E32" s="1"/>
      <c r="F32" s="1"/>
      <c r="G32" s="1"/>
      <c r="H32" s="1"/>
      <c r="I32" s="1"/>
      <c r="P32" s="38">
        <v>0.65625</v>
      </c>
      <c r="Q32" s="37"/>
      <c r="R32" s="37"/>
      <c r="S32" s="39"/>
      <c r="T32" s="39"/>
      <c r="U32" s="39"/>
      <c r="V32" s="39"/>
      <c r="W32" s="39"/>
      <c r="X32" s="30"/>
    </row>
    <row r="33" spans="1:24" s="3" customFormat="1">
      <c r="A33" s="1"/>
      <c r="B33" s="1"/>
      <c r="C33" s="68"/>
      <c r="D33" s="1"/>
      <c r="E33" s="1"/>
      <c r="F33" s="1"/>
      <c r="G33" s="1"/>
      <c r="H33" s="1"/>
      <c r="I33" s="1"/>
      <c r="P33" s="38">
        <v>0.66666666666666696</v>
      </c>
      <c r="Q33" s="37"/>
      <c r="R33" s="37"/>
      <c r="S33" s="39"/>
      <c r="T33" s="39"/>
      <c r="U33" s="39"/>
      <c r="V33" s="39"/>
      <c r="W33" s="39"/>
      <c r="X33" s="30"/>
    </row>
    <row r="34" spans="1:24" s="24" customFormat="1" ht="19.5" customHeight="1">
      <c r="A34" s="1"/>
      <c r="B34" s="1"/>
      <c r="C34" s="68"/>
      <c r="D34" s="1"/>
      <c r="E34" s="1"/>
      <c r="F34" s="1"/>
      <c r="G34" s="1"/>
      <c r="H34" s="1"/>
      <c r="I34" s="1"/>
      <c r="P34" s="38">
        <v>0.67708333333333404</v>
      </c>
      <c r="Q34" s="40"/>
      <c r="R34" s="40"/>
      <c r="S34" s="41"/>
      <c r="T34" s="41"/>
      <c r="U34" s="41"/>
      <c r="V34" s="41"/>
      <c r="W34" s="41"/>
      <c r="X34" s="71"/>
    </row>
    <row r="35" spans="1:24" s="3" customFormat="1">
      <c r="A35" s="1"/>
      <c r="B35" s="1"/>
      <c r="C35" s="68"/>
      <c r="D35" s="1"/>
      <c r="E35" s="1"/>
      <c r="F35" s="1"/>
      <c r="G35" s="1"/>
      <c r="H35" s="1"/>
      <c r="I35" s="1"/>
      <c r="P35" s="38">
        <v>0.6875</v>
      </c>
      <c r="Q35" s="37"/>
      <c r="R35" s="37"/>
      <c r="S35" s="39"/>
      <c r="T35" s="39"/>
      <c r="U35" s="39"/>
      <c r="V35" s="39"/>
      <c r="W35" s="39"/>
      <c r="X35" s="30"/>
    </row>
    <row r="36" spans="1:24" s="3" customFormat="1">
      <c r="A36" s="1"/>
      <c r="B36" s="1"/>
      <c r="C36" s="68"/>
      <c r="D36" s="1"/>
      <c r="E36" s="1"/>
      <c r="F36" s="1"/>
      <c r="G36" s="1"/>
      <c r="H36" s="1"/>
      <c r="I36" s="1"/>
      <c r="P36" s="38">
        <v>0.69791666666666696</v>
      </c>
      <c r="Q36" s="37"/>
      <c r="R36" s="37"/>
      <c r="S36" s="39"/>
      <c r="T36" s="39"/>
      <c r="U36" s="39"/>
      <c r="V36" s="39"/>
      <c r="W36" s="39"/>
      <c r="X36" s="30"/>
    </row>
    <row r="37" spans="1:24" s="3" customFormat="1">
      <c r="A37" s="1"/>
      <c r="B37" s="1"/>
      <c r="C37" s="68"/>
      <c r="D37" s="1"/>
      <c r="E37" s="1"/>
      <c r="F37" s="1"/>
      <c r="G37" s="1"/>
      <c r="H37" s="1"/>
      <c r="I37" s="1"/>
      <c r="P37" s="38">
        <v>0.70833333333333404</v>
      </c>
      <c r="Q37" s="37"/>
      <c r="R37" s="37"/>
      <c r="S37" s="39"/>
      <c r="T37" s="39"/>
      <c r="U37" s="39"/>
      <c r="V37" s="39"/>
      <c r="W37" s="39"/>
      <c r="X37" s="30"/>
    </row>
    <row r="38" spans="1:24">
      <c r="P38" s="38">
        <v>0.71875</v>
      </c>
      <c r="Q38" s="36"/>
      <c r="R38" s="36"/>
      <c r="S38" s="35"/>
      <c r="T38" s="35"/>
      <c r="U38" s="35"/>
      <c r="V38" s="35"/>
      <c r="W38" s="35"/>
      <c r="X38" s="72"/>
    </row>
    <row r="39" spans="1:24">
      <c r="P39" s="38">
        <v>0.72916666666666696</v>
      </c>
      <c r="Q39" s="36"/>
      <c r="R39" s="36"/>
      <c r="S39" s="35"/>
      <c r="T39" s="35"/>
      <c r="U39" s="35"/>
      <c r="V39" s="35"/>
      <c r="W39" s="35"/>
      <c r="X39" s="72"/>
    </row>
    <row r="40" spans="1:24" ht="13.5">
      <c r="J40" s="26"/>
      <c r="P40" s="38">
        <v>0.73958333333333404</v>
      </c>
      <c r="Q40" s="36"/>
      <c r="R40" s="36"/>
      <c r="S40" s="35"/>
      <c r="T40" s="35"/>
      <c r="U40" s="35"/>
      <c r="V40" s="35"/>
      <c r="W40" s="35"/>
      <c r="X40" s="72"/>
    </row>
    <row r="41" spans="1:24">
      <c r="P41" s="38">
        <v>0.75</v>
      </c>
      <c r="Q41" s="36"/>
      <c r="R41" s="36"/>
      <c r="S41" s="35"/>
      <c r="T41" s="35"/>
      <c r="U41" s="35"/>
      <c r="V41" s="35"/>
      <c r="W41" s="35"/>
      <c r="X41" s="72"/>
    </row>
    <row r="42" spans="1:24">
      <c r="P42" s="38">
        <v>0.76041666666666696</v>
      </c>
      <c r="Q42" s="36"/>
      <c r="R42" s="36"/>
      <c r="S42" s="35"/>
      <c r="T42" s="35"/>
      <c r="U42" s="35"/>
      <c r="V42" s="35"/>
      <c r="W42" s="35"/>
      <c r="X42" s="72"/>
    </row>
    <row r="43" spans="1:24">
      <c r="P43" s="38">
        <v>0.77083333333333404</v>
      </c>
      <c r="Q43" s="36"/>
      <c r="R43" s="36"/>
      <c r="S43" s="35"/>
      <c r="T43" s="35"/>
      <c r="U43" s="35"/>
      <c r="V43" s="35"/>
      <c r="W43" s="35"/>
      <c r="X43" s="72"/>
    </row>
    <row r="44" spans="1:24">
      <c r="P44" s="38">
        <v>0.78125</v>
      </c>
      <c r="Q44" s="36"/>
      <c r="R44" s="36"/>
      <c r="S44" s="35"/>
      <c r="T44" s="35"/>
      <c r="U44" s="35"/>
      <c r="V44" s="35"/>
      <c r="W44" s="35"/>
      <c r="X44" s="72"/>
    </row>
    <row r="45" spans="1:24">
      <c r="P45" s="38">
        <v>0.79166666666666696</v>
      </c>
      <c r="Q45" s="36"/>
      <c r="R45" s="36"/>
      <c r="S45" s="35"/>
      <c r="T45" s="35"/>
      <c r="U45" s="35"/>
      <c r="V45" s="35"/>
      <c r="W45" s="35"/>
      <c r="X45" s="72"/>
    </row>
    <row r="46" spans="1:24">
      <c r="P46" s="38">
        <v>0.80208333333333404</v>
      </c>
      <c r="Q46" s="36"/>
      <c r="R46" s="36"/>
      <c r="S46" s="35"/>
      <c r="T46" s="35"/>
      <c r="U46" s="35"/>
      <c r="V46" s="35"/>
      <c r="W46" s="35"/>
      <c r="X46" s="72"/>
    </row>
    <row r="47" spans="1:24">
      <c r="P47" s="38">
        <v>0.812500000000001</v>
      </c>
      <c r="Q47" s="36"/>
      <c r="R47" s="36"/>
      <c r="S47" s="35"/>
      <c r="T47" s="35"/>
      <c r="U47" s="35"/>
      <c r="V47" s="35"/>
      <c r="W47" s="35"/>
      <c r="X47" s="72"/>
    </row>
    <row r="48" spans="1:24">
      <c r="P48" s="38">
        <v>0.82291666666666696</v>
      </c>
      <c r="Q48" s="36"/>
      <c r="R48" s="36"/>
      <c r="S48" s="35"/>
      <c r="T48" s="35"/>
      <c r="U48" s="35"/>
      <c r="V48" s="35"/>
      <c r="W48" s="35"/>
      <c r="X48" s="72"/>
    </row>
    <row r="49" spans="16:24">
      <c r="P49" s="38">
        <v>0.83333333333333404</v>
      </c>
      <c r="Q49" s="36"/>
      <c r="R49" s="36"/>
      <c r="S49" s="35"/>
      <c r="T49" s="35"/>
      <c r="U49" s="35"/>
      <c r="V49" s="35"/>
      <c r="W49" s="35"/>
      <c r="X49" s="72"/>
    </row>
    <row r="50" spans="16:24">
      <c r="P50" s="38">
        <v>0.843750000000001</v>
      </c>
      <c r="Q50" s="36"/>
      <c r="R50" s="36"/>
      <c r="S50" s="35"/>
      <c r="T50" s="35"/>
      <c r="U50" s="35"/>
      <c r="V50" s="35"/>
      <c r="W50" s="35"/>
      <c r="X50" s="72"/>
    </row>
    <row r="51" spans="16:24">
      <c r="P51" s="38">
        <v>0.85416666666666696</v>
      </c>
      <c r="Q51" s="36"/>
      <c r="R51" s="36"/>
      <c r="S51" s="35"/>
      <c r="T51" s="35"/>
      <c r="U51" s="35"/>
      <c r="V51" s="35"/>
      <c r="W51" s="35"/>
      <c r="X51" s="72"/>
    </row>
    <row r="52" spans="16:24">
      <c r="P52" s="38">
        <v>0.86458333333333404</v>
      </c>
      <c r="Q52" s="36"/>
      <c r="R52" s="36"/>
      <c r="S52" s="35"/>
      <c r="T52" s="35"/>
      <c r="U52" s="35"/>
      <c r="V52" s="35"/>
      <c r="W52" s="35"/>
      <c r="X52" s="72"/>
    </row>
    <row r="53" spans="16:24">
      <c r="P53" s="38">
        <v>0.875000000000001</v>
      </c>
      <c r="Q53" s="35"/>
      <c r="R53" s="35"/>
      <c r="S53" s="35"/>
      <c r="T53" s="35"/>
      <c r="U53" s="35"/>
      <c r="V53" s="35"/>
      <c r="W53" s="35"/>
      <c r="X53" s="72"/>
    </row>
    <row r="54" spans="16:24">
      <c r="Q54" s="35"/>
      <c r="R54" s="35"/>
      <c r="S54" s="35"/>
      <c r="T54" s="35"/>
      <c r="U54" s="35"/>
      <c r="V54" s="35"/>
      <c r="W54" s="35"/>
      <c r="X54" s="72"/>
    </row>
    <row r="55" spans="16:24">
      <c r="Q55" s="35"/>
      <c r="R55" s="35"/>
      <c r="S55" s="35"/>
      <c r="T55" s="35"/>
      <c r="U55" s="35"/>
      <c r="V55" s="35"/>
      <c r="W55" s="35"/>
      <c r="X55" s="72"/>
    </row>
    <row r="56" spans="16:24">
      <c r="Q56" s="35"/>
      <c r="R56" s="35"/>
      <c r="S56" s="35"/>
      <c r="T56" s="35"/>
      <c r="U56" s="35"/>
      <c r="V56" s="35"/>
      <c r="W56" s="35"/>
      <c r="X56" s="72"/>
    </row>
    <row r="57" spans="16:24">
      <c r="Q57" s="35"/>
      <c r="R57" s="35"/>
      <c r="S57" s="35"/>
      <c r="T57" s="35"/>
      <c r="U57" s="35"/>
      <c r="V57" s="35"/>
      <c r="W57" s="35"/>
      <c r="X57" s="72"/>
    </row>
    <row r="58" spans="16:24">
      <c r="Q58" s="35"/>
      <c r="R58" s="35"/>
      <c r="S58" s="35"/>
      <c r="T58" s="35"/>
      <c r="U58" s="35"/>
      <c r="V58" s="35"/>
      <c r="W58" s="35"/>
      <c r="X58" s="72"/>
    </row>
    <row r="59" spans="16:24">
      <c r="Q59" s="35"/>
      <c r="R59" s="35"/>
      <c r="S59" s="35"/>
      <c r="T59" s="35"/>
      <c r="U59" s="35"/>
      <c r="V59" s="35"/>
      <c r="W59" s="35"/>
      <c r="X59" s="72"/>
    </row>
    <row r="60" spans="16:24">
      <c r="Q60" s="35"/>
      <c r="R60" s="35"/>
      <c r="S60" s="35"/>
      <c r="T60" s="35"/>
      <c r="U60" s="35"/>
      <c r="V60" s="35"/>
      <c r="W60" s="35"/>
      <c r="X60" s="72"/>
    </row>
    <row r="61" spans="16:24">
      <c r="Q61" s="35"/>
      <c r="R61" s="35"/>
      <c r="S61" s="35"/>
      <c r="T61" s="35"/>
      <c r="U61" s="35"/>
      <c r="V61" s="35"/>
      <c r="W61" s="35"/>
      <c r="X61" s="72"/>
    </row>
    <row r="62" spans="16:24">
      <c r="Q62" s="35"/>
      <c r="R62" s="35"/>
      <c r="S62" s="35"/>
      <c r="T62" s="35"/>
      <c r="U62" s="35"/>
      <c r="V62" s="35"/>
      <c r="W62" s="35"/>
      <c r="X62" s="72"/>
    </row>
    <row r="63" spans="16:24">
      <c r="Q63" s="35"/>
      <c r="R63" s="35"/>
      <c r="S63" s="35"/>
      <c r="T63" s="35"/>
      <c r="U63" s="35"/>
      <c r="V63" s="35"/>
      <c r="W63" s="35"/>
      <c r="X63" s="72"/>
    </row>
    <row r="64" spans="16:24">
      <c r="Q64" s="35"/>
      <c r="R64" s="35"/>
      <c r="S64" s="35"/>
      <c r="T64" s="35"/>
      <c r="U64" s="35"/>
      <c r="V64" s="35"/>
      <c r="W64" s="35"/>
      <c r="X64" s="72"/>
    </row>
    <row r="65" spans="17:24">
      <c r="Q65" s="35"/>
      <c r="R65" s="35"/>
      <c r="S65" s="35"/>
      <c r="T65" s="35"/>
      <c r="U65" s="35"/>
      <c r="V65" s="35"/>
      <c r="W65" s="35"/>
      <c r="X65" s="72"/>
    </row>
    <row r="66" spans="17:24">
      <c r="Q66" s="35"/>
      <c r="R66" s="35"/>
      <c r="S66" s="35"/>
      <c r="T66" s="35"/>
      <c r="U66" s="35"/>
      <c r="V66" s="35"/>
      <c r="W66" s="35"/>
      <c r="X66" s="72"/>
    </row>
    <row r="67" spans="17:24">
      <c r="Q67" s="35"/>
      <c r="R67" s="35"/>
      <c r="S67" s="35"/>
      <c r="T67" s="35"/>
      <c r="U67" s="35"/>
      <c r="V67" s="35"/>
      <c r="W67" s="35"/>
      <c r="X67" s="72"/>
    </row>
    <row r="68" spans="17:24">
      <c r="Q68" s="35"/>
      <c r="R68" s="35"/>
      <c r="S68" s="35"/>
      <c r="T68" s="35"/>
      <c r="U68" s="35"/>
      <c r="V68" s="35"/>
      <c r="W68" s="35"/>
    </row>
    <row r="69" spans="17:24">
      <c r="Q69" s="35"/>
      <c r="R69" s="35"/>
      <c r="S69" s="35"/>
      <c r="T69" s="35"/>
      <c r="U69" s="35"/>
      <c r="V69" s="35"/>
      <c r="W69" s="35"/>
    </row>
    <row r="70" spans="17:24">
      <c r="Q70" s="35"/>
      <c r="R70" s="35"/>
      <c r="S70" s="35"/>
      <c r="T70" s="35"/>
      <c r="U70" s="35"/>
      <c r="V70" s="35"/>
      <c r="W70" s="35"/>
    </row>
    <row r="71" spans="17:24">
      <c r="Q71" s="35"/>
      <c r="R71" s="35"/>
      <c r="S71" s="35"/>
      <c r="T71" s="35"/>
      <c r="U71" s="35"/>
      <c r="V71" s="35"/>
      <c r="W71" s="35"/>
    </row>
    <row r="72" spans="17:24">
      <c r="Q72" s="35"/>
      <c r="R72" s="35"/>
      <c r="S72" s="35"/>
      <c r="T72" s="35"/>
      <c r="U72" s="35"/>
      <c r="V72" s="35"/>
      <c r="W72" s="35"/>
    </row>
    <row r="73" spans="17:24">
      <c r="Q73" s="35"/>
      <c r="R73" s="35"/>
      <c r="S73" s="35"/>
      <c r="T73" s="35"/>
      <c r="U73" s="35"/>
      <c r="V73" s="35"/>
      <c r="W73" s="35"/>
    </row>
    <row r="74" spans="17:24">
      <c r="Q74" s="25"/>
      <c r="R74" s="25"/>
      <c r="S74" s="25"/>
      <c r="T74" s="25"/>
      <c r="U74" s="25"/>
      <c r="V74" s="25"/>
      <c r="W74" s="25"/>
    </row>
    <row r="75" spans="17:24">
      <c r="Q75" s="25"/>
      <c r="R75" s="25"/>
      <c r="S75" s="25"/>
      <c r="T75" s="25"/>
      <c r="U75" s="25"/>
      <c r="V75" s="25"/>
      <c r="W75" s="25"/>
    </row>
    <row r="76" spans="17:24">
      <c r="Q76" s="25"/>
      <c r="R76" s="25"/>
      <c r="S76" s="25"/>
      <c r="T76" s="25"/>
      <c r="U76" s="25"/>
      <c r="V76" s="25"/>
      <c r="W76" s="25"/>
    </row>
    <row r="77" spans="17:24">
      <c r="Q77" s="25"/>
      <c r="R77" s="25"/>
      <c r="S77" s="25"/>
      <c r="T77" s="25"/>
      <c r="U77" s="25"/>
      <c r="V77" s="25"/>
      <c r="W77" s="25"/>
    </row>
    <row r="78" spans="17:24">
      <c r="Q78" s="25"/>
      <c r="R78" s="25"/>
      <c r="S78" s="25"/>
      <c r="T78" s="25"/>
      <c r="U78" s="25"/>
      <c r="V78" s="25"/>
      <c r="W78" s="25"/>
    </row>
    <row r="79" spans="17:24">
      <c r="Q79" s="25"/>
      <c r="R79" s="25"/>
      <c r="S79" s="25"/>
      <c r="T79" s="25"/>
      <c r="U79" s="25"/>
      <c r="V79" s="25"/>
      <c r="W79" s="25"/>
    </row>
    <row r="80" spans="17:24">
      <c r="Q80" s="25"/>
      <c r="R80" s="25"/>
      <c r="S80" s="25"/>
      <c r="T80" s="25"/>
      <c r="U80" s="25"/>
      <c r="V80" s="25"/>
      <c r="W80" s="25"/>
    </row>
    <row r="81" spans="17:23">
      <c r="Q81" s="25"/>
      <c r="R81" s="25"/>
      <c r="S81" s="25"/>
      <c r="T81" s="25"/>
      <c r="U81" s="25"/>
      <c r="V81" s="25"/>
      <c r="W81" s="25"/>
    </row>
    <row r="82" spans="17:23">
      <c r="Q82" s="25"/>
      <c r="R82" s="25"/>
      <c r="S82" s="25"/>
      <c r="T82" s="25"/>
      <c r="U82" s="25"/>
      <c r="V82" s="25"/>
      <c r="W82" s="25"/>
    </row>
    <row r="83" spans="17:23">
      <c r="Q83" s="25"/>
      <c r="R83" s="25"/>
      <c r="S83" s="25"/>
      <c r="T83" s="25"/>
      <c r="U83" s="25"/>
      <c r="V83" s="25"/>
      <c r="W83" s="25"/>
    </row>
    <row r="84" spans="17:23">
      <c r="Q84" s="25"/>
      <c r="R84" s="25"/>
      <c r="S84" s="25"/>
      <c r="T84" s="25"/>
      <c r="U84" s="25"/>
      <c r="V84" s="25"/>
      <c r="W84" s="25"/>
    </row>
    <row r="85" spans="17:23">
      <c r="Q85" s="25"/>
      <c r="R85" s="25"/>
      <c r="S85" s="25"/>
      <c r="T85" s="25"/>
      <c r="U85" s="25"/>
      <c r="V85" s="25"/>
      <c r="W85" s="25"/>
    </row>
    <row r="86" spans="17:23">
      <c r="Q86" s="25"/>
      <c r="R86" s="25"/>
      <c r="S86" s="25"/>
      <c r="T86" s="25"/>
      <c r="U86" s="25"/>
      <c r="V86" s="25"/>
      <c r="W86" s="25"/>
    </row>
    <row r="87" spans="17:23">
      <c r="Q87" s="25"/>
      <c r="R87" s="25"/>
      <c r="S87" s="25"/>
      <c r="T87" s="25"/>
      <c r="U87" s="25"/>
      <c r="V87" s="25"/>
      <c r="W87" s="25"/>
    </row>
    <row r="88" spans="17:23">
      <c r="Q88" s="25"/>
      <c r="R88" s="25"/>
      <c r="S88" s="25"/>
      <c r="T88" s="25"/>
      <c r="U88" s="25"/>
      <c r="V88" s="25"/>
      <c r="W88" s="25"/>
    </row>
    <row r="89" spans="17:23">
      <c r="Q89" s="25"/>
      <c r="R89" s="25"/>
      <c r="S89" s="25"/>
      <c r="T89" s="25"/>
      <c r="U89" s="25"/>
      <c r="V89" s="25"/>
      <c r="W89" s="25"/>
    </row>
    <row r="90" spans="17:23">
      <c r="Q90" s="25"/>
      <c r="R90" s="25"/>
      <c r="S90" s="25"/>
      <c r="T90" s="25"/>
      <c r="U90" s="25"/>
      <c r="V90" s="25"/>
      <c r="W90" s="25"/>
    </row>
    <row r="91" spans="17:23">
      <c r="Q91" s="25"/>
      <c r="R91" s="25"/>
      <c r="S91" s="25"/>
      <c r="T91" s="25"/>
      <c r="U91" s="25"/>
      <c r="V91" s="25"/>
      <c r="W91" s="25"/>
    </row>
    <row r="92" spans="17:23">
      <c r="Q92" s="25"/>
      <c r="R92" s="25"/>
      <c r="S92" s="25"/>
      <c r="T92" s="25"/>
      <c r="U92" s="25"/>
      <c r="V92" s="25"/>
      <c r="W92" s="25"/>
    </row>
    <row r="93" spans="17:23">
      <c r="Q93" s="25"/>
      <c r="R93" s="25"/>
      <c r="S93" s="25"/>
      <c r="T93" s="25"/>
      <c r="U93" s="25"/>
      <c r="V93" s="25"/>
      <c r="W93" s="25"/>
    </row>
    <row r="94" spans="17:23">
      <c r="Q94" s="25"/>
      <c r="R94" s="25"/>
      <c r="S94" s="25"/>
      <c r="T94" s="25"/>
      <c r="U94" s="25"/>
      <c r="V94" s="25"/>
      <c r="W94" s="25"/>
    </row>
    <row r="95" spans="17:23">
      <c r="Q95" s="25"/>
      <c r="R95" s="25"/>
      <c r="S95" s="25"/>
      <c r="T95" s="25"/>
      <c r="U95" s="25"/>
      <c r="V95" s="25"/>
      <c r="W95" s="25"/>
    </row>
    <row r="96" spans="17:23">
      <c r="Q96" s="25"/>
      <c r="R96" s="25"/>
      <c r="S96" s="25"/>
      <c r="T96" s="25"/>
      <c r="U96" s="25"/>
      <c r="V96" s="25"/>
      <c r="W96" s="25"/>
    </row>
    <row r="97" spans="17:23">
      <c r="Q97" s="25"/>
      <c r="R97" s="25"/>
      <c r="S97" s="25"/>
      <c r="T97" s="25"/>
      <c r="U97" s="25"/>
      <c r="V97" s="25"/>
      <c r="W97" s="25"/>
    </row>
    <row r="98" spans="17:23">
      <c r="Q98" s="25"/>
      <c r="R98" s="25"/>
      <c r="S98" s="25"/>
      <c r="T98" s="25"/>
      <c r="U98" s="25"/>
      <c r="V98" s="25"/>
      <c r="W98" s="25"/>
    </row>
    <row r="99" spans="17:23">
      <c r="Q99" s="25"/>
      <c r="R99" s="25"/>
      <c r="S99" s="25"/>
      <c r="T99" s="25"/>
      <c r="U99" s="25"/>
      <c r="V99" s="25"/>
      <c r="W99" s="25"/>
    </row>
    <row r="100" spans="17:23">
      <c r="Q100" s="25"/>
      <c r="R100" s="25"/>
      <c r="S100" s="25"/>
      <c r="T100" s="25"/>
      <c r="U100" s="25"/>
      <c r="V100" s="25"/>
      <c r="W100" s="25"/>
    </row>
    <row r="101" spans="17:23">
      <c r="Q101" s="25"/>
      <c r="R101" s="25"/>
      <c r="S101" s="25"/>
      <c r="T101" s="25"/>
      <c r="U101" s="25"/>
      <c r="V101" s="25"/>
      <c r="W101" s="25"/>
    </row>
    <row r="102" spans="17:23">
      <c r="Q102" s="25"/>
      <c r="R102" s="25"/>
      <c r="S102" s="25"/>
      <c r="T102" s="25"/>
      <c r="U102" s="25"/>
      <c r="V102" s="25"/>
      <c r="W102" s="25"/>
    </row>
    <row r="103" spans="17:23">
      <c r="Q103" s="25"/>
      <c r="R103" s="25"/>
      <c r="S103" s="25"/>
      <c r="T103" s="25"/>
      <c r="U103" s="25"/>
      <c r="V103" s="25"/>
      <c r="W103" s="25"/>
    </row>
    <row r="104" spans="17:23">
      <c r="Q104" s="25"/>
      <c r="R104" s="25"/>
      <c r="S104" s="25"/>
      <c r="T104" s="25"/>
      <c r="U104" s="25"/>
      <c r="V104" s="25"/>
      <c r="W104" s="25"/>
    </row>
    <row r="105" spans="17:23">
      <c r="Q105" s="25"/>
      <c r="R105" s="25"/>
      <c r="S105" s="25"/>
      <c r="T105" s="25"/>
      <c r="U105" s="25"/>
      <c r="V105" s="25"/>
      <c r="W105" s="25"/>
    </row>
    <row r="106" spans="17:23">
      <c r="Q106" s="25"/>
      <c r="R106" s="25"/>
      <c r="S106" s="25"/>
      <c r="T106" s="25"/>
      <c r="U106" s="25"/>
      <c r="V106" s="25"/>
      <c r="W106" s="25"/>
    </row>
    <row r="107" spans="17:23">
      <c r="Q107" s="25"/>
      <c r="R107" s="25"/>
      <c r="S107" s="25"/>
      <c r="T107" s="25"/>
      <c r="U107" s="25"/>
      <c r="V107" s="25"/>
      <c r="W107" s="25"/>
    </row>
    <row r="108" spans="17:23">
      <c r="Q108" s="25"/>
      <c r="R108" s="25"/>
      <c r="S108" s="25"/>
      <c r="T108" s="25"/>
      <c r="U108" s="25"/>
      <c r="V108" s="25"/>
      <c r="W108" s="25"/>
    </row>
  </sheetData>
  <sheetProtection sheet="1" selectLockedCells="1"/>
  <mergeCells count="24">
    <mergeCell ref="H4:N4"/>
    <mergeCell ref="H5:N5"/>
    <mergeCell ref="H6:N6"/>
    <mergeCell ref="H7:N7"/>
    <mergeCell ref="H9:N9"/>
    <mergeCell ref="A13:N13"/>
    <mergeCell ref="A14:B14"/>
    <mergeCell ref="A10:B10"/>
    <mergeCell ref="A11:B11"/>
    <mergeCell ref="A12:B12"/>
    <mergeCell ref="H10:N12"/>
    <mergeCell ref="B26:D26"/>
    <mergeCell ref="K26:M26"/>
    <mergeCell ref="B17:D17"/>
    <mergeCell ref="J17:L17"/>
    <mergeCell ref="E17:F17"/>
    <mergeCell ref="E26:F26"/>
    <mergeCell ref="M17:N17"/>
    <mergeCell ref="N26:O26"/>
    <mergeCell ref="H17:I17"/>
    <mergeCell ref="H18:I18"/>
    <mergeCell ref="H19:I19"/>
    <mergeCell ref="H20:I20"/>
    <mergeCell ref="H21:I21"/>
  </mergeCells>
  <dataValidations count="2">
    <dataValidation type="list" allowBlank="1" showInputMessage="1" showErrorMessage="1" sqref="D6:D7" xr:uid="{00000000-0002-0000-0000-000000000000}">
      <formula1>#REF!</formula1>
    </dataValidation>
    <dataValidation type="list" allowBlank="1" showInputMessage="1" showErrorMessage="1" sqref="D5" xr:uid="{00000000-0002-0000-0000-000001000000}">
      <formula1>$P$1:$P$53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1 E M h U c l w z M u n A A A A + A A A A B I A H A B D b 2 5 m a W c v U G F j a 2 F n Z S 5 4 b W w g o h g A K K A U A A A A A A A A A A A A A A A A A A A A A A A A A A A A h Y 8 x D o I w G E a v Q r r T F s R A y E 8 Z W B w k M T E x r k 2 p 0 A j F 0 G K 5 m 4 N H 8 g q S K O r m + L 2 8 4 X 2 P 2 x 3 y q W u 9 q x y M 6 n W G A k y R J 7 X o K 6 X r D I 3 2 5 C c o Z 7 D j 4 s x r 6 c 2 y N u l k q g w 1 1 l 5 S Q p x z 2 K 1 w P 9 Q k p D Q g x 3 K 7 F 4 3 s O P r I 6 r / s K 2 0 s 1 0 I i B o d X D A t x n O B 1 H F E c J Q G Q B U O p 9 F c J 5 2 J M g f x A K M b W j o N k l f S L D Z B l A n m / Y E 9 Q S w M E F A A C A A g A 1 E M h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D I V E o i k e 4 D g A A A B E A A A A T A B w A R m 9 y b X V s Y X M v U 2 V j d G l v b j E u b S C i G A A o o B Q A A A A A A A A A A A A A A A A A A A A A A A A A A A A r T k 0 u y c z P U w i G 0 I b W A F B L A Q I t A B Q A A g A I A N R D I V H J c M z L p w A A A P g A A A A S A A A A A A A A A A A A A A A A A A A A A A B D b 2 5 m a W c v U G F j a 2 F n Z S 5 4 b W x Q S w E C L Q A U A A I A C A D U Q y F R D 8 r p q 6 Q A A A D p A A A A E w A A A A A A A A A A A A A A A A D z A A A A W 0 N v b n R l b n R f V H l w Z X N d L n h t b F B L A Q I t A B Q A A g A I A N R D I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M 2 I Y C l E L M Q 6 + J 5 w h G e e b z A A A A A A I A A A A A A B B m A A A A A Q A A I A A A A F 3 F G Y P V 6 V V 8 3 V 0 r 9 W 1 y U / X w Z l 8 P + C X s 3 B L e W v Q y q D 9 K A A A A A A 6 A A A A A A g A A I A A A A H + t m a c I g 9 H D 2 n B v J w b X y O 0 n 9 G W V J d I I K z P i c j j d 6 d 6 G U A A A A N H 5 i h j 8 0 k t Y z 5 q 6 A 0 A K d n G / d m K p y v z 2 Z S q O 1 u 1 8 d B B y 2 5 I l y 7 Q G I H v B 2 e 5 u m 0 Q Q V x 2 a 3 Q 3 Y H R U 9 A j i x h H Q 7 w k o j a U s i b D A i 7 N t a j V X h X j 3 B Q A A A A E H W O H 3 W 3 a 2 r 9 v j p Y z R o / 4 + A a t T S G P N u r q M A W T 7 H w 0 A Q b o E J B q q q F U N q S u F Z 0 4 d v l k O d 5 0 r e J B i u e v n S b F a x Z q w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61CECAE0E9F74F93EC3A5840D5BE62" ma:contentTypeVersion="10" ma:contentTypeDescription="Ein neues Dokument erstellen." ma:contentTypeScope="" ma:versionID="b09a2e5427ae67b562b937b814fc161d">
  <xsd:schema xmlns:xsd="http://www.w3.org/2001/XMLSchema" xmlns:xs="http://www.w3.org/2001/XMLSchema" xmlns:p="http://schemas.microsoft.com/office/2006/metadata/properties" xmlns:ns2="c7e607ff-d528-44e7-aa3f-c5af07f20cd5" xmlns:ns3="2d5ee2c0-e51f-4b37-a86c-7a6d2fc8a499" targetNamespace="http://schemas.microsoft.com/office/2006/metadata/properties" ma:root="true" ma:fieldsID="1cf7a255cbf604e7eda59f6025fa330b" ns2:_="" ns3:_="">
    <xsd:import namespace="c7e607ff-d528-44e7-aa3f-c5af07f20cd5"/>
    <xsd:import namespace="2d5ee2c0-e51f-4b37-a86c-7a6d2fc8a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607ff-d528-44e7-aa3f-c5af07f20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ee2c0-e51f-4b37-a86c-7a6d2fc8a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B2348D-6B68-45EC-9DD3-F07E06C84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4DBE1-760F-45EB-9065-9E337993212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1A4FDC8-C478-4FF3-9983-FF4ADD5E4BBB}"/>
</file>

<file path=customXml/itemProps4.xml><?xml version="1.0" encoding="utf-8"?>
<ds:datastoreItem xmlns:ds="http://schemas.openxmlformats.org/officeDocument/2006/customXml" ds:itemID="{494597FC-4FFE-4EBD-B392-30959E1B0EA9}">
  <ds:schemaRefs>
    <ds:schemaRef ds:uri="307490ce-ad68-4867-b287-7d8644c65532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bb7e19c0-fbf9-4134-99ca-4d7b3866348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2020-09-01T06:33:27Z</cp:lastPrinted>
  <dcterms:created xsi:type="dcterms:W3CDTF">2018-03-12T10:05:49Z</dcterms:created>
  <dcterms:modified xsi:type="dcterms:W3CDTF">2021-05-20T13:06:37Z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0x0101002761CECAE0E9F74F93EC3A5840D5BE62</vt:lpwstr>
  </property>
</Properties>
</file>